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1080" yWindow="105" windowWidth="26385" windowHeight="7395" tabRatio="592"/>
  </bookViews>
  <sheets>
    <sheet name="Суточная ведомость" sheetId="12" r:id="rId1"/>
  </sheets>
  <definedNames>
    <definedName name="_xlnm.Print_Area" localSheetId="0">'Суточная ведомость'!$A$1:$N$31</definedName>
  </definedNames>
  <calcPr calcId="145621" refMode="R1C1"/>
</workbook>
</file>

<file path=xl/calcChain.xml><?xml version="1.0" encoding="utf-8"?>
<calcChain xmlns="http://schemas.openxmlformats.org/spreadsheetml/2006/main">
  <c r="J27" i="12" l="1"/>
  <c r="D27" i="12"/>
</calcChain>
</file>

<file path=xl/sharedStrings.xml><?xml version="1.0" encoding="utf-8"?>
<sst xmlns="http://schemas.openxmlformats.org/spreadsheetml/2006/main" count="102" uniqueCount="80">
  <si>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</si>
  <si>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</si>
  <si>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</si>
  <si>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</si>
  <si>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</si>
  <si>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</si>
  <si>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</si>
  <si>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</si>
  <si>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</si>
  <si>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</si>
  <si>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</si>
  <si>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</si>
  <si>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</si>
  <si>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</si>
  <si>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</si>
  <si>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</si>
  <si>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</si>
  <si>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</si>
  <si>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</si>
  <si>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</si>
  <si>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</si>
  <si>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</si>
  <si>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</si>
  <si>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</si>
  <si>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</si>
  <si>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</si>
  <si>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</si>
  <si>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</si>
  <si>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</si>
  <si>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</si>
  <si>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</si>
  <si>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Советский ф-ал 
АО "ЮРЭСК"</t>
  </si>
  <si>
    <t>Няганский ф-ал 
АО "ЮРЭСК"</t>
  </si>
  <si>
    <t>МТЗ</t>
  </si>
  <si>
    <t>МТЗ, НАПВ</t>
  </si>
  <si>
    <t>отключена персоналом</t>
  </si>
  <si>
    <t xml:space="preserve">АО "ЮРЭСК" 
г.Ханты-Мансийск </t>
  </si>
  <si>
    <t>Кондинский ф-ал
АО "ЮРЭСК"</t>
  </si>
  <si>
    <t>ЮТЭК-Когалым</t>
  </si>
  <si>
    <t>за период с 08:00 06.08.18 по 08:00 13.08.18.</t>
  </si>
  <si>
    <t>п. Юмас, п. Ямки</t>
  </si>
  <si>
    <t>ПС 110/35/10 Юмас, 
В-35 Ямки</t>
  </si>
  <si>
    <t>07.08.18
03:44</t>
  </si>
  <si>
    <t>07.08.18
04:17</t>
  </si>
  <si>
    <t>Не установлена, грозовой фронт.</t>
  </si>
  <si>
    <t>г. Ханты-Мансийск</t>
  </si>
  <si>
    <t>ПС 35/10 Ярки,
В-10 Базьяны</t>
  </si>
  <si>
    <t>07.08.18
17:54</t>
  </si>
  <si>
    <t>07.08.18
19:47</t>
  </si>
  <si>
    <t>Белоярский ф-ал 
АО "ЮРЭСК"</t>
  </si>
  <si>
    <t>г. Белоярский</t>
  </si>
  <si>
    <t>ЦРП №10-1 Город, 
В-10 яч. 23</t>
  </si>
  <si>
    <t>08.08.18
16:14</t>
  </si>
  <si>
    <t>08.08.18
17:40</t>
  </si>
  <si>
    <t>Неселективная работа РЗА В-10 яч. 37.</t>
  </si>
  <si>
    <t>ЦРП №10-1 Город, 
В-10 яч. 37</t>
  </si>
  <si>
    <t>08.08.18
17:48</t>
  </si>
  <si>
    <t>Повреждение изолятора на линейном разъединителе КТП-1004 ЮРНУ.</t>
  </si>
  <si>
    <t>г. Нягань</t>
  </si>
  <si>
    <t>РП-5-17, В-10 РП-5-17-2</t>
  </si>
  <si>
    <t>09.08.18
12:57</t>
  </si>
  <si>
    <t>09.08.18
13:46</t>
  </si>
  <si>
    <t>Разрушение изолятора ф. В на опоре №12/1.</t>
  </si>
  <si>
    <t>2 д/с,
1ВОС,
2 КОС, 
1 котельная.</t>
  </si>
  <si>
    <t>РП-5-17, В-10 В-10 Трубник</t>
  </si>
  <si>
    <t xml:space="preserve"> НРПВ, МТЗ</t>
  </si>
  <si>
    <t>09.08.18
15:14</t>
  </si>
  <si>
    <t>1 котельная.</t>
  </si>
  <si>
    <t>п. Пионерский</t>
  </si>
  <si>
    <t>ПС 110/10 Алябьево,
ВЛ-10 Окуневские Зори-1</t>
  </si>
  <si>
    <t>г.Когалым</t>
  </si>
  <si>
    <t>ЦРП-14 ф.№10</t>
  </si>
  <si>
    <t>МТЗ,НАПВ</t>
  </si>
  <si>
    <t>Повреждение опоры №17 неустановленной техникой</t>
  </si>
  <si>
    <t>11.08.18
22:36</t>
  </si>
  <si>
    <t>12.08.18
00:20</t>
  </si>
  <si>
    <t>Исполнитель :  Диспетчер ОДС Гук С.А.</t>
  </si>
  <si>
    <t>10.08.18
11:12</t>
  </si>
  <si>
    <t>Выявление снижения сопротивления изоляции на  1 С.Ш. ПС 110/10 Алябьево. Потребители переведены на ВЛ-10 Окуневские Зори-2 в 09:45.Опора №14 обрыв провода и разрушение штыревого изолятора ф. "В".</t>
  </si>
  <si>
    <t xml:space="preserve">Итого -8 отключений, из них в сетях ЮРЭСК - 3.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</si>
</sst>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11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167" fontId="32" fillId="0" borderId="1" xfId="65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49" fontId="56" fillId="0" borderId="1" xfId="876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167" fontId="56" fillId="2" borderId="1" xfId="0" applyNumberFormat="1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167" fontId="31" fillId="0" borderId="4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2" fillId="9" borderId="1" xfId="0" applyFont="1" applyFill="1" applyBorder="1" applyAlignment="1">
      <alignment horizontal="left" vertical="center" wrapText="1"/>
    </xf>
    <xf numFmtId="1" fontId="31" fillId="0" borderId="4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horizontal="center" vertical="center" wrapText="1"/>
    </xf>
    <xf numFmtId="167" fontId="31" fillId="2" borderId="4" xfId="0" applyNumberFormat="1" applyFont="1" applyFill="1" applyBorder="1" applyAlignment="1">
      <alignment horizontal="center" vertical="center" wrapText="1"/>
    </xf>
    <xf numFmtId="1" fontId="31" fillId="2" borderId="4" xfId="0" applyNumberFormat="1" applyFont="1" applyFill="1" applyBorder="1" applyAlignment="1">
      <alignment horizontal="center" vertical="center" wrapText="1"/>
    </xf>
    <xf numFmtId="2" fontId="31" fillId="4" borderId="1" xfId="0" applyNumberFormat="1" applyFont="1" applyFill="1" applyBorder="1" applyAlignment="1">
      <alignment vertical="center" wrapText="1"/>
    </xf>
    <xf numFmtId="49" fontId="56" fillId="4" borderId="4" xfId="0" applyNumberFormat="1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center" vertical="center" wrapText="1"/>
    </xf>
    <xf numFmtId="0" fontId="32" fillId="9" borderId="7" xfId="0" applyFont="1" applyFill="1" applyBorder="1" applyAlignment="1">
      <alignment horizontal="center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7" borderId="4" xfId="0" applyFont="1" applyFill="1" applyBorder="1" applyAlignment="1">
      <alignment horizontal="center" vertical="center" wrapText="1"/>
    </xf>
    <xf numFmtId="167" fontId="32" fillId="0" borderId="4" xfId="65" applyNumberFormat="1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5"/>
  <sheetViews>
    <sheetView tabSelected="1" view="pageBreakPreview" zoomScale="85" zoomScaleNormal="70" zoomScaleSheetLayoutView="85" workbookViewId="0">
      <selection activeCell="G17" sqref="G1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2.140625" style="1" customWidth="1"/>
    <col min="5" max="5" width="25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19.899999999999999" customHeight="1" x14ac:dyDescent="0.25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4"/>
    </row>
    <row r="3" spans="1:14" ht="18.75" customHeight="1" x14ac:dyDescent="0.2">
      <c r="A3" s="101" t="s">
        <v>39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4"/>
    </row>
    <row r="4" spans="1:14" ht="16.5" customHeight="1" x14ac:dyDescent="0.2">
      <c r="A4" s="86" t="s">
        <v>12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14"/>
    </row>
    <row r="5" spans="1:14" ht="21.75" customHeight="1" x14ac:dyDescent="0.2">
      <c r="A5" s="84" t="s">
        <v>17</v>
      </c>
      <c r="B5" s="84" t="s">
        <v>4</v>
      </c>
      <c r="C5" s="84" t="s">
        <v>6</v>
      </c>
      <c r="D5" s="84" t="s">
        <v>3</v>
      </c>
      <c r="E5" s="84" t="s">
        <v>7</v>
      </c>
      <c r="F5" s="84" t="s">
        <v>5</v>
      </c>
      <c r="G5" s="84"/>
      <c r="H5" s="84" t="s">
        <v>10</v>
      </c>
      <c r="I5" s="84" t="s">
        <v>9</v>
      </c>
      <c r="J5" s="84" t="s">
        <v>0</v>
      </c>
      <c r="K5" s="84" t="s">
        <v>8</v>
      </c>
      <c r="L5" s="84" t="s">
        <v>27</v>
      </c>
      <c r="M5" s="84" t="s">
        <v>11</v>
      </c>
    </row>
    <row r="6" spans="1:14" ht="24.6" customHeight="1" x14ac:dyDescent="0.2">
      <c r="A6" s="84"/>
      <c r="B6" s="84"/>
      <c r="C6" s="85"/>
      <c r="D6" s="84"/>
      <c r="E6" s="84"/>
      <c r="F6" s="41" t="s">
        <v>1</v>
      </c>
      <c r="G6" s="41" t="s">
        <v>2</v>
      </c>
      <c r="H6" s="84"/>
      <c r="I6" s="84"/>
      <c r="J6" s="85"/>
      <c r="K6" s="84"/>
      <c r="L6" s="84"/>
      <c r="M6" s="84"/>
    </row>
    <row r="7" spans="1:14" s="31" customFormat="1" ht="37.5" customHeight="1" x14ac:dyDescent="0.2">
      <c r="A7" s="51">
        <v>1</v>
      </c>
      <c r="B7" s="66" t="s">
        <v>36</v>
      </c>
      <c r="C7" s="60" t="s">
        <v>45</v>
      </c>
      <c r="D7" s="49" t="s">
        <v>46</v>
      </c>
      <c r="E7" s="42" t="s">
        <v>33</v>
      </c>
      <c r="F7" s="45" t="s">
        <v>47</v>
      </c>
      <c r="G7" s="45" t="s">
        <v>48</v>
      </c>
      <c r="H7" s="59">
        <v>7.8472222222222221E-2</v>
      </c>
      <c r="I7" s="40">
        <v>205</v>
      </c>
      <c r="J7" s="70" t="s">
        <v>44</v>
      </c>
      <c r="K7" s="55" t="s">
        <v>29</v>
      </c>
      <c r="L7" s="42">
        <v>21</v>
      </c>
      <c r="M7" s="42" t="s">
        <v>29</v>
      </c>
    </row>
    <row r="8" spans="1:14" s="31" customFormat="1" ht="42" customHeight="1" x14ac:dyDescent="0.2">
      <c r="A8" s="53">
        <v>2</v>
      </c>
      <c r="B8" s="52" t="s">
        <v>37</v>
      </c>
      <c r="C8" s="56" t="s">
        <v>40</v>
      </c>
      <c r="D8" s="68" t="s">
        <v>41</v>
      </c>
      <c r="E8" s="50" t="s">
        <v>34</v>
      </c>
      <c r="F8" s="45" t="s">
        <v>42</v>
      </c>
      <c r="G8" s="45" t="s">
        <v>43</v>
      </c>
      <c r="H8" s="57">
        <v>2.2916666666666669E-2</v>
      </c>
      <c r="I8" s="58">
        <v>120</v>
      </c>
      <c r="J8" s="69" t="s">
        <v>44</v>
      </c>
      <c r="K8" s="55" t="s">
        <v>29</v>
      </c>
      <c r="L8" s="42">
        <v>14</v>
      </c>
      <c r="M8" s="42" t="s">
        <v>30</v>
      </c>
    </row>
    <row r="9" spans="1:14" s="31" customFormat="1" ht="96" customHeight="1" x14ac:dyDescent="0.2">
      <c r="A9" s="82">
        <v>3</v>
      </c>
      <c r="B9" s="78" t="s">
        <v>31</v>
      </c>
      <c r="C9" s="79" t="s">
        <v>68</v>
      </c>
      <c r="D9" s="80" t="s">
        <v>69</v>
      </c>
      <c r="E9" s="81" t="s">
        <v>35</v>
      </c>
      <c r="F9" s="110" t="s">
        <v>77</v>
      </c>
      <c r="G9" s="110"/>
      <c r="H9" s="59"/>
      <c r="I9" s="74">
        <v>0</v>
      </c>
      <c r="J9" s="109" t="s">
        <v>78</v>
      </c>
      <c r="K9" s="80" t="s">
        <v>29</v>
      </c>
      <c r="L9" s="62">
        <v>15</v>
      </c>
      <c r="M9" s="80" t="s">
        <v>29</v>
      </c>
    </row>
    <row r="10" spans="1:14" s="31" customFormat="1" ht="39.75" customHeight="1" x14ac:dyDescent="0.2">
      <c r="A10" s="82">
        <v>4</v>
      </c>
      <c r="B10" s="105" t="s">
        <v>49</v>
      </c>
      <c r="C10" s="107" t="s">
        <v>50</v>
      </c>
      <c r="D10" s="71" t="s">
        <v>51</v>
      </c>
      <c r="E10" s="42" t="s">
        <v>33</v>
      </c>
      <c r="F10" s="45" t="s">
        <v>52</v>
      </c>
      <c r="G10" s="45" t="s">
        <v>53</v>
      </c>
      <c r="H10" s="63">
        <v>5.9722222222222232E-2</v>
      </c>
      <c r="I10" s="42">
        <v>0</v>
      </c>
      <c r="J10" s="70" t="s">
        <v>54</v>
      </c>
      <c r="K10" s="42" t="s">
        <v>29</v>
      </c>
      <c r="L10" s="42">
        <v>15</v>
      </c>
      <c r="M10" s="42" t="s">
        <v>29</v>
      </c>
    </row>
    <row r="11" spans="1:14" s="31" customFormat="1" ht="54" customHeight="1" x14ac:dyDescent="0.2">
      <c r="A11" s="82">
        <v>5</v>
      </c>
      <c r="B11" s="106"/>
      <c r="C11" s="108"/>
      <c r="D11" s="71" t="s">
        <v>55</v>
      </c>
      <c r="E11" s="72" t="s">
        <v>33</v>
      </c>
      <c r="F11" s="45" t="s">
        <v>52</v>
      </c>
      <c r="G11" s="45" t="s">
        <v>56</v>
      </c>
      <c r="H11" s="63">
        <v>6.5277777777777768E-2</v>
      </c>
      <c r="I11" s="72">
        <v>414</v>
      </c>
      <c r="J11" s="77" t="s">
        <v>57</v>
      </c>
      <c r="K11" s="42" t="s">
        <v>29</v>
      </c>
      <c r="L11" s="72">
        <v>15</v>
      </c>
      <c r="M11" s="72" t="s">
        <v>29</v>
      </c>
    </row>
    <row r="12" spans="1:14" s="31" customFormat="1" ht="72" customHeight="1" x14ac:dyDescent="0.2">
      <c r="A12" s="82">
        <v>6</v>
      </c>
      <c r="B12" s="103" t="s">
        <v>32</v>
      </c>
      <c r="C12" s="60" t="s">
        <v>58</v>
      </c>
      <c r="D12" s="46" t="s">
        <v>59</v>
      </c>
      <c r="E12" s="42" t="s">
        <v>33</v>
      </c>
      <c r="F12" s="45" t="s">
        <v>60</v>
      </c>
      <c r="G12" s="45" t="s">
        <v>61</v>
      </c>
      <c r="H12" s="73">
        <v>3.4027777777777879E-2</v>
      </c>
      <c r="I12" s="74">
        <v>572</v>
      </c>
      <c r="J12" s="48" t="s">
        <v>62</v>
      </c>
      <c r="K12" s="55" t="s">
        <v>63</v>
      </c>
      <c r="L12" s="47">
        <v>15</v>
      </c>
      <c r="M12" s="47" t="s">
        <v>30</v>
      </c>
    </row>
    <row r="13" spans="1:14" s="31" customFormat="1" ht="36" customHeight="1" x14ac:dyDescent="0.2">
      <c r="A13" s="82">
        <v>7</v>
      </c>
      <c r="B13" s="104"/>
      <c r="C13" s="60" t="s">
        <v>58</v>
      </c>
      <c r="D13" s="46" t="s">
        <v>64</v>
      </c>
      <c r="E13" s="42" t="s">
        <v>65</v>
      </c>
      <c r="F13" s="45" t="s">
        <v>60</v>
      </c>
      <c r="G13" s="45" t="s">
        <v>66</v>
      </c>
      <c r="H13" s="73">
        <v>9.5138888888888884E-2</v>
      </c>
      <c r="I13" s="67">
        <v>250</v>
      </c>
      <c r="J13" s="76" t="s">
        <v>62</v>
      </c>
      <c r="K13" s="55" t="s">
        <v>67</v>
      </c>
      <c r="L13" s="62">
        <v>15</v>
      </c>
      <c r="M13" s="47" t="s">
        <v>30</v>
      </c>
    </row>
    <row r="14" spans="1:14" s="31" customFormat="1" ht="36" customHeight="1" x14ac:dyDescent="0.2">
      <c r="A14" s="82">
        <v>8</v>
      </c>
      <c r="B14" s="65" t="s">
        <v>38</v>
      </c>
      <c r="C14" s="54" t="s">
        <v>70</v>
      </c>
      <c r="D14" s="54" t="s">
        <v>71</v>
      </c>
      <c r="E14" s="42" t="s">
        <v>72</v>
      </c>
      <c r="F14" s="45" t="s">
        <v>74</v>
      </c>
      <c r="G14" s="45" t="s">
        <v>75</v>
      </c>
      <c r="H14" s="44">
        <v>7.2222222222222229E-2</v>
      </c>
      <c r="I14" s="37">
        <v>8</v>
      </c>
      <c r="J14" s="75" t="s">
        <v>73</v>
      </c>
      <c r="K14" s="61" t="s">
        <v>29</v>
      </c>
      <c r="L14" s="42">
        <v>10</v>
      </c>
      <c r="M14" s="64" t="s">
        <v>29</v>
      </c>
    </row>
    <row r="15" spans="1:14" s="31" customFormat="1" ht="38.25" customHeight="1" x14ac:dyDescent="0.2">
      <c r="A15" s="43"/>
      <c r="B15" s="90" t="s">
        <v>79</v>
      </c>
      <c r="C15" s="90"/>
      <c r="D15" s="90"/>
    </row>
    <row r="16" spans="1:14" s="23" customFormat="1" ht="30" customHeight="1" x14ac:dyDescent="0.2">
      <c r="A16" s="31"/>
      <c r="B16" s="102" t="s">
        <v>18</v>
      </c>
      <c r="C16" s="102"/>
      <c r="D16" s="39">
        <v>3</v>
      </c>
      <c r="E16" s="31"/>
      <c r="F16" s="25"/>
      <c r="G16" s="25"/>
      <c r="H16" s="16"/>
      <c r="I16" s="15"/>
      <c r="J16" s="4"/>
      <c r="K16" s="2"/>
      <c r="L16" s="2"/>
      <c r="M16" s="31"/>
    </row>
    <row r="17" spans="1:13" s="23" customFormat="1" ht="30" customHeight="1" x14ac:dyDescent="0.2">
      <c r="A17" s="3"/>
      <c r="B17" s="90" t="s">
        <v>19</v>
      </c>
      <c r="C17" s="90"/>
      <c r="D17" s="7">
        <v>0</v>
      </c>
      <c r="E17" s="24"/>
      <c r="F17" s="35"/>
      <c r="G17" s="29"/>
      <c r="H17" s="28"/>
      <c r="I17" s="6"/>
      <c r="J17" s="4"/>
      <c r="K17" s="12"/>
      <c r="L17" s="12"/>
      <c r="M17" s="12"/>
    </row>
    <row r="18" spans="1:13" s="23" customFormat="1" ht="30" customHeight="1" x14ac:dyDescent="0.2">
      <c r="A18" s="3"/>
      <c r="B18" s="90" t="s">
        <v>20</v>
      </c>
      <c r="C18" s="90"/>
      <c r="D18" s="7">
        <v>0</v>
      </c>
      <c r="E18" s="24"/>
      <c r="F18" s="25"/>
      <c r="G18" s="25"/>
      <c r="H18" s="32"/>
      <c r="I18" s="6"/>
      <c r="J18" s="4"/>
      <c r="K18" s="12"/>
      <c r="L18" s="12"/>
      <c r="M18" s="12"/>
    </row>
    <row r="19" spans="1:13" s="23" customFormat="1" ht="30" customHeight="1" x14ac:dyDescent="0.2">
      <c r="A19" s="3"/>
      <c r="B19" s="89" t="s">
        <v>21</v>
      </c>
      <c r="C19" s="89"/>
      <c r="D19" s="7">
        <v>1</v>
      </c>
      <c r="E19" s="24"/>
      <c r="F19" s="25"/>
      <c r="G19" s="25"/>
      <c r="H19" s="32"/>
      <c r="I19" s="6"/>
      <c r="J19" s="4"/>
      <c r="K19" s="12"/>
      <c r="L19" s="12"/>
      <c r="M19" s="12"/>
    </row>
    <row r="20" spans="1:13" s="23" customFormat="1" ht="30" customHeight="1" x14ac:dyDescent="0.2">
      <c r="A20" s="3"/>
      <c r="B20" s="88" t="s">
        <v>13</v>
      </c>
      <c r="C20" s="88"/>
      <c r="D20" s="38">
        <v>0</v>
      </c>
      <c r="E20" s="6"/>
      <c r="F20" s="25"/>
      <c r="G20" s="25"/>
      <c r="H20" s="32"/>
      <c r="I20" s="6"/>
      <c r="J20" s="4"/>
      <c r="K20" s="2"/>
      <c r="L20" s="2"/>
      <c r="M20" s="12"/>
    </row>
    <row r="21" spans="1:13" ht="30" customHeight="1" x14ac:dyDescent="0.2">
      <c r="B21" s="94" t="s">
        <v>21</v>
      </c>
      <c r="C21" s="94"/>
      <c r="D21" s="8">
        <v>0</v>
      </c>
      <c r="E21" s="24"/>
      <c r="F21" s="24"/>
      <c r="G21" s="24"/>
      <c r="H21" s="24"/>
      <c r="I21" s="6"/>
      <c r="J21" s="4"/>
      <c r="K21" s="12"/>
      <c r="L21" s="12"/>
      <c r="M21" s="12"/>
    </row>
    <row r="22" spans="1:13" ht="30" customHeight="1" x14ac:dyDescent="0.25">
      <c r="B22" s="93" t="s">
        <v>22</v>
      </c>
      <c r="C22" s="93"/>
      <c r="D22" s="34">
        <v>1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30" customHeight="1" x14ac:dyDescent="0.2">
      <c r="B23" s="92" t="s">
        <v>23</v>
      </c>
      <c r="C23" s="92"/>
      <c r="D23" s="30">
        <v>4</v>
      </c>
      <c r="E23" s="17"/>
      <c r="F23" s="22"/>
      <c r="G23" s="10"/>
      <c r="H23" s="10"/>
      <c r="I23" s="22"/>
      <c r="J23" s="22"/>
      <c r="K23" s="2"/>
      <c r="L23" s="2"/>
      <c r="M23" s="12"/>
    </row>
    <row r="24" spans="1:13" s="26" customFormat="1" ht="30" customHeight="1" x14ac:dyDescent="0.2">
      <c r="B24" s="91" t="s">
        <v>25</v>
      </c>
      <c r="C24" s="91"/>
      <c r="D24" s="5">
        <v>0</v>
      </c>
      <c r="E24" s="17"/>
      <c r="F24" s="27"/>
      <c r="G24" s="10"/>
      <c r="H24" s="10"/>
      <c r="I24" s="27"/>
      <c r="J24" s="36"/>
      <c r="K24" s="2"/>
      <c r="L24" s="2"/>
      <c r="M24" s="18"/>
    </row>
    <row r="25" spans="1:13" ht="30" customHeight="1" x14ac:dyDescent="0.2">
      <c r="A25" s="14"/>
      <c r="B25" s="97" t="s">
        <v>24</v>
      </c>
      <c r="C25" s="97"/>
      <c r="D25" s="5">
        <v>0</v>
      </c>
      <c r="E25" s="11"/>
      <c r="F25" s="22"/>
      <c r="G25" s="10"/>
      <c r="H25" s="10"/>
      <c r="I25" s="22"/>
      <c r="J25" s="22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22"/>
      <c r="G26" s="10"/>
      <c r="H26" s="10"/>
      <c r="I26" s="22"/>
      <c r="J26" s="22"/>
      <c r="K26" s="18"/>
      <c r="L26" s="18"/>
      <c r="M26" s="12"/>
    </row>
    <row r="27" spans="1:13" ht="38.450000000000003" customHeight="1" x14ac:dyDescent="0.2">
      <c r="B27" s="95" t="s">
        <v>14</v>
      </c>
      <c r="C27" s="96"/>
      <c r="D27" s="37">
        <f>SUM(I7:I14)</f>
        <v>1569</v>
      </c>
      <c r="E27" s="2" t="s">
        <v>15</v>
      </c>
      <c r="F27" s="98" t="s">
        <v>28</v>
      </c>
      <c r="G27" s="98"/>
      <c r="H27" s="98"/>
      <c r="I27" s="99"/>
      <c r="J27" s="40">
        <f>SUMIF(M7:M14, "да",I7:I14)</f>
        <v>942</v>
      </c>
      <c r="K27" s="2" t="s">
        <v>15</v>
      </c>
      <c r="L27" s="2"/>
      <c r="M27" s="12"/>
    </row>
    <row r="28" spans="1:13" ht="33.75" customHeight="1" x14ac:dyDescent="0.2">
      <c r="B28" s="21" t="s">
        <v>16</v>
      </c>
      <c r="C28" s="21"/>
      <c r="D28" s="11"/>
      <c r="E28" s="11"/>
      <c r="F28" s="11"/>
      <c r="G28" s="33"/>
      <c r="H28" s="33"/>
      <c r="I28" s="13"/>
      <c r="J28" s="13"/>
      <c r="K28" s="12"/>
      <c r="L28" s="12"/>
      <c r="M28" s="12"/>
    </row>
    <row r="29" spans="1:13" s="14" customFormat="1" ht="21.75" customHeight="1" x14ac:dyDescent="0.2">
      <c r="A29" s="3"/>
      <c r="B29" s="87" t="s">
        <v>76</v>
      </c>
      <c r="C29" s="87"/>
      <c r="D29" s="11"/>
      <c r="E29" s="11"/>
      <c r="F29" s="11"/>
      <c r="G29" s="33"/>
      <c r="H29" s="33"/>
      <c r="I29" s="13"/>
      <c r="J29" s="33"/>
      <c r="K29" s="12"/>
      <c r="L29" s="12"/>
      <c r="M29" s="11"/>
    </row>
    <row r="30" spans="1:13" ht="21.75" customHeight="1" x14ac:dyDescent="0.2">
      <c r="B30" s="20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5" spans="1:12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</sheetData>
  <mergeCells count="33">
    <mergeCell ref="B17:C17"/>
    <mergeCell ref="F27:I27"/>
    <mergeCell ref="A2:M2"/>
    <mergeCell ref="A3:M3"/>
    <mergeCell ref="B16:C16"/>
    <mergeCell ref="B15:D15"/>
    <mergeCell ref="B12:B13"/>
    <mergeCell ref="B10:B11"/>
    <mergeCell ref="C10:C11"/>
    <mergeCell ref="B29:C29"/>
    <mergeCell ref="B20:C20"/>
    <mergeCell ref="B19:C19"/>
    <mergeCell ref="B18:C18"/>
    <mergeCell ref="B24:C24"/>
    <mergeCell ref="B23:C23"/>
    <mergeCell ref="B22:C22"/>
    <mergeCell ref="B21:C21"/>
    <mergeCell ref="B27:C27"/>
    <mergeCell ref="B25:C25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horizontalDpi="4294967295" verticalDpi="4294967295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2018-07-30T04:19:34Z</cp:lastPrinted>
  <dcterms:created xsi:type="dcterms:W3CDTF">1996-10-08T23:32:33Z</dcterms:created>
  <dcterms:modified xsi:type="dcterms:W3CDTF">2018-08-13T06:10:35Z</dcterms:modified>
</cp:coreProperties>
</file>